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. 11" sheetId="1" r:id="rId1"/>
    <sheet name="прил. 12" sheetId="2" r:id="rId2"/>
  </sheets>
  <definedNames/>
  <calcPr fullCalcOnLoad="1"/>
</workbook>
</file>

<file path=xl/sharedStrings.xml><?xml version="1.0" encoding="utf-8"?>
<sst xmlns="http://schemas.openxmlformats.org/spreadsheetml/2006/main" count="46" uniqueCount="31">
  <si>
    <t>тыс.рублей</t>
  </si>
  <si>
    <t>Приложение 11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</si>
  <si>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</si>
  <si>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</si>
  <si>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</si>
  <si>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</si>
  <si>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Приложение 12</t>
  </si>
  <si>
    <t>к  Решению Думы МО "Новонукутское"</t>
  </si>
  <si>
    <t>2. Бюджетные кредиты</t>
  </si>
  <si>
    <t>2.1. Кредитные договоры, заключенные в 2016 году</t>
  </si>
  <si>
    <t>"О  бюджете МО "Новонукутское"</t>
  </si>
  <si>
    <t>Объем государственного долга на 1 января 2021 года</t>
  </si>
  <si>
    <t>Объем привлечения в 2021 году</t>
  </si>
  <si>
    <t>Объем погашения в 2021 году</t>
  </si>
  <si>
    <t xml:space="preserve">Верхний предел долга на 1 января 2022 года </t>
  </si>
  <si>
    <t>Объем государственного долга на 1 января 2022 года</t>
  </si>
  <si>
    <t>Объем привлечения в 2022 году</t>
  </si>
  <si>
    <t>Объем погашения в 2022 году</t>
  </si>
  <si>
    <t xml:space="preserve">Верхний предел долга на 1 января 2023 года </t>
  </si>
  <si>
    <t xml:space="preserve">  на 2021 г. и плановый период 2022 и 2023 г"</t>
  </si>
  <si>
    <t xml:space="preserve">Программа муниципальных внутренних заимствований  муниципального образования "Новонукутское" на 2021 год </t>
  </si>
  <si>
    <t>Объем привлечения в 2023 году</t>
  </si>
  <si>
    <t>Объем погашения в 2023 году</t>
  </si>
  <si>
    <t xml:space="preserve">Верхний предел долга на 1 января 2024 года </t>
  </si>
  <si>
    <t>на 2021 год и на плановый период 2022 и 2023 годов</t>
  </si>
  <si>
    <t xml:space="preserve">Программа муниципальных внутренних заимствований  муниципального образования "Новонукутское" на плановый период 2021-2023 годов </t>
  </si>
  <si>
    <t>1. Кредиты кредитных организаций в валюте Российской Федерации сроком до 3-х лет</t>
  </si>
  <si>
    <t>1.1. Кредитные договоры, заключенные сроком до 3-х лет</t>
  </si>
  <si>
    <t>1.1 Кредитные договоры, заключенные сроком до 3-х лет</t>
  </si>
  <si>
    <t>№              от        28 декабря     2020 г.</t>
  </si>
  <si>
    <t>№        40      от    28 декабря         2020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</si>
</sst>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#,##0.00_ ;\-#,##0.00\ "/>
    <numFmt numFmtId="182" formatCode="0.0"/>
    <numFmt numFmtId="183" formatCode="#,##0.0"/>
    <numFmt numFmtId="184" formatCode="#,##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E+00"/>
    <numFmt numFmtId="190" formatCode="0E+00"/>
  </numFmts>
  <fonts count="48">
    <font>
      <sz val="10"/>
      <name val="Arial"/>
      <family val="0"/>
    </font>
    <font>
      <sz val="10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4" applyFont="1" applyFill="1">
      <alignment/>
      <protection/>
    </xf>
    <xf numFmtId="0" fontId="4" fillId="0" borderId="0" xfId="0" applyFont="1" applyFill="1" applyBorder="1" applyAlignment="1">
      <alignment vertical="top" wrapText="1"/>
    </xf>
    <xf numFmtId="0" fontId="1" fillId="0" borderId="0" xfId="54" applyFont="1" applyAlignment="1">
      <alignment/>
      <protection/>
    </xf>
    <xf numFmtId="0" fontId="1" fillId="0" borderId="0" xfId="54" applyFont="1" applyFill="1" applyBorder="1" applyAlignment="1">
      <alignment horizontal="left"/>
      <protection/>
    </xf>
    <xf numFmtId="0" fontId="6" fillId="0" borderId="0" xfId="54" applyFont="1" applyFill="1" applyAlignment="1">
      <alignment horizontal="center" wrapText="1"/>
      <protection/>
    </xf>
    <xf numFmtId="0" fontId="7" fillId="0" borderId="0" xfId="54" applyFont="1" applyFill="1">
      <alignment/>
      <protection/>
    </xf>
    <xf numFmtId="0" fontId="7" fillId="0" borderId="10" xfId="54" applyFont="1" applyFill="1" applyBorder="1" applyAlignment="1">
      <alignment horizontal="center" vertical="top" wrapText="1"/>
      <protection/>
    </xf>
    <xf numFmtId="0" fontId="7" fillId="0" borderId="11" xfId="54" applyFont="1" applyFill="1" applyBorder="1" applyAlignment="1">
      <alignment horizontal="center" vertical="top" wrapText="1"/>
      <protection/>
    </xf>
    <xf numFmtId="0" fontId="7" fillId="0" borderId="12" xfId="54" applyFont="1" applyFill="1" applyBorder="1" applyAlignment="1">
      <alignment horizontal="center" vertical="top" wrapText="1"/>
      <protection/>
    </xf>
    <xf numFmtId="0" fontId="7" fillId="0" borderId="13" xfId="54" applyFont="1" applyFill="1" applyBorder="1" applyAlignment="1">
      <alignment horizontal="center" wrapText="1"/>
      <protection/>
    </xf>
    <xf numFmtId="183" fontId="7" fillId="0" borderId="14" xfId="54" applyNumberFormat="1" applyFont="1" applyBorder="1" applyAlignment="1">
      <alignment horizontal="center" wrapText="1"/>
      <protection/>
    </xf>
    <xf numFmtId="183" fontId="7" fillId="0" borderId="15" xfId="54" applyNumberFormat="1" applyFont="1" applyBorder="1" applyAlignment="1">
      <alignment horizontal="center" wrapText="1"/>
      <protection/>
    </xf>
    <xf numFmtId="183" fontId="7" fillId="0" borderId="0" xfId="54" applyNumberFormat="1" applyFont="1" applyFill="1">
      <alignment/>
      <protection/>
    </xf>
    <xf numFmtId="3" fontId="7" fillId="0" borderId="0" xfId="54" applyNumberFormat="1" applyFont="1" applyFill="1">
      <alignment/>
      <protection/>
    </xf>
    <xf numFmtId="0" fontId="7" fillId="0" borderId="16" xfId="54" applyFont="1" applyFill="1" applyBorder="1" applyAlignment="1">
      <alignment horizontal="center" wrapText="1"/>
      <protection/>
    </xf>
    <xf numFmtId="183" fontId="7" fillId="0" borderId="17" xfId="54" applyNumberFormat="1" applyFont="1" applyBorder="1" applyAlignment="1">
      <alignment horizontal="center" wrapText="1"/>
      <protection/>
    </xf>
    <xf numFmtId="0" fontId="7" fillId="0" borderId="16" xfId="54" applyFont="1" applyFill="1" applyBorder="1" applyAlignment="1">
      <alignment wrapText="1"/>
      <protection/>
    </xf>
    <xf numFmtId="0" fontId="7" fillId="0" borderId="0" xfId="54" applyFont="1" applyFill="1" applyAlignment="1">
      <alignment horizontal="right"/>
      <protection/>
    </xf>
    <xf numFmtId="184" fontId="1" fillId="0" borderId="0" xfId="54" applyNumberFormat="1" applyFont="1" applyFill="1">
      <alignment/>
      <protection/>
    </xf>
    <xf numFmtId="0" fontId="7" fillId="0" borderId="17" xfId="54" applyFont="1" applyFill="1" applyBorder="1">
      <alignment/>
      <protection/>
    </xf>
    <xf numFmtId="0" fontId="7" fillId="0" borderId="17" xfId="54" applyFont="1" applyFill="1" applyBorder="1" applyAlignment="1">
      <alignment horizontal="right"/>
      <protection/>
    </xf>
    <xf numFmtId="182" fontId="7" fillId="0" borderId="17" xfId="54" applyNumberFormat="1" applyFont="1" applyFill="1" applyBorder="1" applyAlignment="1">
      <alignment horizontal="center"/>
      <protection/>
    </xf>
    <xf numFmtId="0" fontId="7" fillId="0" borderId="16" xfId="54" applyFont="1" applyFill="1" applyBorder="1">
      <alignment/>
      <protection/>
    </xf>
    <xf numFmtId="184" fontId="1" fillId="0" borderId="15" xfId="54" applyNumberFormat="1" applyFont="1" applyFill="1" applyBorder="1">
      <alignment/>
      <protection/>
    </xf>
    <xf numFmtId="0" fontId="9" fillId="0" borderId="18" xfId="54" applyFont="1" applyFill="1" applyBorder="1">
      <alignment/>
      <protection/>
    </xf>
    <xf numFmtId="182" fontId="9" fillId="0" borderId="19" xfId="54" applyNumberFormat="1" applyFont="1" applyFill="1" applyBorder="1" applyAlignment="1">
      <alignment horizontal="center"/>
      <protection/>
    </xf>
    <xf numFmtId="0" fontId="7" fillId="0" borderId="17" xfId="54" applyFont="1" applyFill="1" applyBorder="1" applyAlignment="1">
      <alignment horizontal="center"/>
      <protection/>
    </xf>
    <xf numFmtId="0" fontId="7" fillId="0" borderId="20" xfId="54" applyFont="1" applyFill="1" applyBorder="1" applyAlignment="1">
      <alignment horizontal="center" vertical="top" wrapText="1"/>
      <protection/>
    </xf>
    <xf numFmtId="0" fontId="7" fillId="0" borderId="21" xfId="54" applyFont="1" applyFill="1" applyBorder="1" applyAlignment="1">
      <alignment horizontal="center" wrapText="1"/>
      <protection/>
    </xf>
    <xf numFmtId="0" fontId="7" fillId="0" borderId="22" xfId="54" applyFont="1" applyFill="1" applyBorder="1" applyAlignment="1">
      <alignment horizontal="center" wrapText="1"/>
      <protection/>
    </xf>
    <xf numFmtId="0" fontId="7" fillId="0" borderId="22" xfId="54" applyFont="1" applyFill="1" applyBorder="1" applyAlignment="1">
      <alignment wrapText="1"/>
      <protection/>
    </xf>
    <xf numFmtId="183" fontId="7" fillId="0" borderId="23" xfId="54" applyNumberFormat="1" applyFont="1" applyBorder="1" applyAlignment="1">
      <alignment horizontal="center" wrapText="1"/>
      <protection/>
    </xf>
    <xf numFmtId="183" fontId="7" fillId="0" borderId="24" xfId="54" applyNumberFormat="1" applyFont="1" applyBorder="1" applyAlignment="1">
      <alignment horizontal="center" wrapText="1"/>
      <protection/>
    </xf>
    <xf numFmtId="183" fontId="7" fillId="0" borderId="13" xfId="54" applyNumberFormat="1" applyFont="1" applyBorder="1" applyAlignment="1">
      <alignment horizontal="center" wrapText="1"/>
      <protection/>
    </xf>
    <xf numFmtId="183" fontId="7" fillId="0" borderId="25" xfId="54" applyNumberFormat="1" applyFont="1" applyBorder="1" applyAlignment="1">
      <alignment horizontal="center" wrapText="1"/>
      <protection/>
    </xf>
    <xf numFmtId="183" fontId="7" fillId="0" borderId="16" xfId="54" applyNumberFormat="1" applyFont="1" applyBorder="1" applyAlignment="1">
      <alignment horizontal="center" wrapText="1"/>
      <protection/>
    </xf>
    <xf numFmtId="183" fontId="7" fillId="0" borderId="18" xfId="54" applyNumberFormat="1" applyFont="1" applyBorder="1" applyAlignment="1">
      <alignment horizontal="center" wrapText="1"/>
      <protection/>
    </xf>
    <xf numFmtId="183" fontId="7" fillId="0" borderId="19" xfId="54" applyNumberFormat="1" applyFont="1" applyBorder="1" applyAlignment="1">
      <alignment horizontal="center" wrapText="1"/>
      <protection/>
    </xf>
    <xf numFmtId="183" fontId="7" fillId="0" borderId="26" xfId="54" applyNumberFormat="1" applyFont="1" applyBorder="1" applyAlignment="1">
      <alignment horizontal="center" wrapText="1"/>
      <protection/>
    </xf>
    <xf numFmtId="183" fontId="7" fillId="0" borderId="27" xfId="54" applyNumberFormat="1" applyFont="1" applyBorder="1" applyAlignment="1">
      <alignment horizontal="center" wrapText="1"/>
      <protection/>
    </xf>
    <xf numFmtId="183" fontId="7" fillId="0" borderId="28" xfId="54" applyNumberFormat="1" applyFont="1" applyBorder="1" applyAlignment="1">
      <alignment horizontal="center" wrapText="1"/>
      <protection/>
    </xf>
    <xf numFmtId="0" fontId="7" fillId="0" borderId="29" xfId="54" applyFont="1" applyFill="1" applyBorder="1" applyAlignment="1">
      <alignment horizontal="center" vertical="top" wrapText="1"/>
      <protection/>
    </xf>
    <xf numFmtId="183" fontId="7" fillId="0" borderId="30" xfId="54" applyNumberFormat="1" applyFont="1" applyBorder="1" applyAlignment="1">
      <alignment horizontal="center" wrapText="1"/>
      <protection/>
    </xf>
    <xf numFmtId="183" fontId="7" fillId="0" borderId="31" xfId="54" applyNumberFormat="1" applyFont="1" applyBorder="1" applyAlignment="1">
      <alignment horizontal="center" wrapText="1"/>
      <protection/>
    </xf>
    <xf numFmtId="183" fontId="7" fillId="0" borderId="32" xfId="54" applyNumberFormat="1" applyFont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left"/>
    </xf>
    <xf numFmtId="0" fontId="5" fillId="0" borderId="0" xfId="54" applyFont="1" applyFill="1" applyAlignment="1">
      <alignment horizontal="center" wrapText="1"/>
      <protection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7" fillId="0" borderId="0" xfId="54" applyFont="1" applyFill="1" applyAlignment="1">
      <alignment horizontal="center" wrapText="1"/>
      <protection/>
    </xf>
    <xf numFmtId="0" fontId="8" fillId="0" borderId="0" xfId="0" applyFont="1" applyFill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.1,2,3,1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59.28125" style="1" customWidth="1"/>
    <col min="2" max="2" width="17.00390625" style="1" customWidth="1"/>
    <col min="3" max="3" width="15.28125" style="1" customWidth="1"/>
    <col min="4" max="4" width="13.8515625" style="1" customWidth="1"/>
    <col min="5" max="5" width="12.57421875" style="1" customWidth="1"/>
    <col min="6" max="6" width="13.710937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3:8" ht="15" customHeight="1">
      <c r="C1" s="48" t="s">
        <v>1</v>
      </c>
      <c r="D1" s="48"/>
      <c r="E1" s="48"/>
      <c r="F1" s="48"/>
      <c r="G1" s="2"/>
      <c r="H1" s="3"/>
    </row>
    <row r="2" spans="3:8" ht="12.75" customHeight="1">
      <c r="C2" s="49" t="s">
        <v>7</v>
      </c>
      <c r="D2" s="48"/>
      <c r="E2" s="48"/>
      <c r="F2" s="48"/>
      <c r="G2" s="2"/>
      <c r="H2" s="3"/>
    </row>
    <row r="3" spans="3:8" ht="13.5" customHeight="1">
      <c r="C3" s="49" t="s">
        <v>10</v>
      </c>
      <c r="D3" s="48"/>
      <c r="E3" s="48"/>
      <c r="F3" s="48"/>
      <c r="G3" s="2"/>
      <c r="H3" s="3"/>
    </row>
    <row r="4" spans="3:8" ht="15" customHeight="1">
      <c r="C4" s="50" t="s">
        <v>19</v>
      </c>
      <c r="D4" s="51"/>
      <c r="E4" s="51"/>
      <c r="F4" s="51"/>
      <c r="G4" s="2"/>
      <c r="H4" s="3"/>
    </row>
    <row r="5" spans="3:8" ht="12" customHeight="1">
      <c r="C5" s="49" t="s">
        <v>30</v>
      </c>
      <c r="D5" s="48"/>
      <c r="E5" s="48"/>
      <c r="F5" s="48"/>
      <c r="G5" s="2"/>
      <c r="H5" s="3"/>
    </row>
    <row r="6" spans="4:8" ht="12.75">
      <c r="D6" s="52"/>
      <c r="E6" s="52"/>
      <c r="F6" s="52"/>
      <c r="G6" s="52"/>
      <c r="H6" s="3"/>
    </row>
    <row r="7" spans="4:8" ht="15.75" customHeight="1">
      <c r="D7" s="46"/>
      <c r="E7" s="46"/>
      <c r="F7" s="46"/>
      <c r="G7" s="46"/>
      <c r="H7" s="3"/>
    </row>
    <row r="8" spans="4:8" ht="15.75" customHeight="1">
      <c r="D8" s="4"/>
      <c r="E8" s="3"/>
      <c r="F8" s="3"/>
      <c r="G8" s="3"/>
      <c r="H8" s="3"/>
    </row>
    <row r="9" spans="1:6" ht="40.5" customHeight="1">
      <c r="A9" s="47" t="s">
        <v>20</v>
      </c>
      <c r="B9" s="47"/>
      <c r="C9" s="47"/>
      <c r="D9" s="47"/>
      <c r="E9" s="47"/>
      <c r="F9" s="47"/>
    </row>
    <row r="10" spans="1:6" ht="15" customHeight="1">
      <c r="A10" s="5"/>
      <c r="B10" s="5"/>
      <c r="C10" s="5"/>
      <c r="D10" s="5"/>
      <c r="E10" s="5"/>
      <c r="F10" s="5"/>
    </row>
    <row r="11" s="6" customFormat="1" ht="15" customHeight="1" thickBot="1">
      <c r="F11" s="6" t="s">
        <v>0</v>
      </c>
    </row>
    <row r="12" spans="1:6" s="6" customFormat="1" ht="67.5" customHeight="1" thickBot="1">
      <c r="A12" s="7" t="s">
        <v>2</v>
      </c>
      <c r="B12" s="8" t="s">
        <v>11</v>
      </c>
      <c r="C12" s="8" t="s">
        <v>12</v>
      </c>
      <c r="D12" s="8" t="s">
        <v>13</v>
      </c>
      <c r="E12" s="8" t="s">
        <v>3</v>
      </c>
      <c r="F12" s="9" t="s">
        <v>14</v>
      </c>
    </row>
    <row r="13" spans="1:8" s="6" customFormat="1" ht="21.75" customHeight="1">
      <c r="A13" s="10" t="s">
        <v>4</v>
      </c>
      <c r="B13" s="11">
        <f>B18</f>
        <v>1259.9</v>
      </c>
      <c r="C13" s="11">
        <f>C15</f>
        <v>282.8</v>
      </c>
      <c r="D13" s="11">
        <f>D15+D18</f>
        <v>351.7</v>
      </c>
      <c r="E13" s="11">
        <f>E15</f>
        <v>0</v>
      </c>
      <c r="F13" s="12">
        <f>B13+C13-D13+E13</f>
        <v>1191</v>
      </c>
      <c r="G13" s="13"/>
      <c r="H13" s="14"/>
    </row>
    <row r="14" spans="1:7" s="6" customFormat="1" ht="21.75" customHeight="1">
      <c r="A14" s="15" t="s">
        <v>5</v>
      </c>
      <c r="B14" s="16"/>
      <c r="C14" s="16"/>
      <c r="D14" s="16"/>
      <c r="E14" s="16"/>
      <c r="F14" s="12"/>
      <c r="G14" s="13"/>
    </row>
    <row r="15" spans="1:6" s="6" customFormat="1" ht="33" customHeight="1">
      <c r="A15" s="17" t="s">
        <v>26</v>
      </c>
      <c r="B15" s="16">
        <v>0</v>
      </c>
      <c r="C15" s="16">
        <f>C17</f>
        <v>282.8</v>
      </c>
      <c r="D15" s="16">
        <f>D17</f>
        <v>0</v>
      </c>
      <c r="E15" s="16">
        <v>0</v>
      </c>
      <c r="F15" s="12">
        <f>B15+C15-D15+E15</f>
        <v>282.8</v>
      </c>
    </row>
    <row r="16" spans="1:6" s="6" customFormat="1" ht="16.5" customHeight="1">
      <c r="A16" s="17" t="s">
        <v>5</v>
      </c>
      <c r="B16" s="16"/>
      <c r="C16" s="16"/>
      <c r="D16" s="16"/>
      <c r="E16" s="16"/>
      <c r="F16" s="12"/>
    </row>
    <row r="17" spans="1:6" s="6" customFormat="1" ht="18.75" customHeight="1">
      <c r="A17" s="17" t="s">
        <v>27</v>
      </c>
      <c r="B17" s="16">
        <v>0</v>
      </c>
      <c r="C17" s="22">
        <v>282.8</v>
      </c>
      <c r="D17" s="16"/>
      <c r="E17" s="16">
        <v>0</v>
      </c>
      <c r="F17" s="12">
        <f>C17-D17</f>
        <v>282.8</v>
      </c>
    </row>
    <row r="18" spans="1:6" ht="15.75">
      <c r="A18" s="23" t="s">
        <v>8</v>
      </c>
      <c r="B18" s="22">
        <f>B20</f>
        <v>1259.9</v>
      </c>
      <c r="C18" s="22">
        <v>0</v>
      </c>
      <c r="D18" s="27">
        <f>D20</f>
        <v>351.7</v>
      </c>
      <c r="E18" s="22">
        <v>0</v>
      </c>
      <c r="F18" s="12">
        <f>B18-D18</f>
        <v>908.2</v>
      </c>
    </row>
    <row r="19" spans="1:6" ht="15.75">
      <c r="A19" s="23" t="s">
        <v>5</v>
      </c>
      <c r="B19" s="20"/>
      <c r="C19" s="20"/>
      <c r="D19" s="20"/>
      <c r="E19" s="21"/>
      <c r="F19" s="24"/>
    </row>
    <row r="20" spans="1:6" ht="16.5" thickBot="1">
      <c r="A20" s="25" t="s">
        <v>9</v>
      </c>
      <c r="B20" s="26">
        <v>1259.9</v>
      </c>
      <c r="C20" s="22">
        <v>0</v>
      </c>
      <c r="D20" s="12">
        <v>351.7</v>
      </c>
      <c r="E20" s="22">
        <v>0</v>
      </c>
      <c r="F20" s="12">
        <f>B20-D20</f>
        <v>908.2</v>
      </c>
    </row>
  </sheetData>
  <sheetProtection/>
  <mergeCells count="8">
    <mergeCell ref="D7:G7"/>
    <mergeCell ref="A9:F9"/>
    <mergeCell ref="C1:F1"/>
    <mergeCell ref="C2:F2"/>
    <mergeCell ref="C3:F3"/>
    <mergeCell ref="C4:F4"/>
    <mergeCell ref="C5:F5"/>
    <mergeCell ref="D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tabSelected="1"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1" width="45.421875" style="1" customWidth="1"/>
    <col min="2" max="2" width="13.57421875" style="1" customWidth="1"/>
    <col min="3" max="3" width="14.00390625" style="1" customWidth="1"/>
    <col min="4" max="4" width="13.140625" style="1" customWidth="1"/>
    <col min="5" max="5" width="12.8515625" style="1" customWidth="1"/>
    <col min="6" max="7" width="13.421875" style="1" customWidth="1"/>
    <col min="8" max="8" width="11.7109375" style="1" customWidth="1"/>
    <col min="9" max="9" width="12.7109375" style="1" customWidth="1"/>
    <col min="10" max="11" width="12.28125" style="1" customWidth="1"/>
    <col min="12" max="12" width="11.57421875" style="1" bestFit="1" customWidth="1"/>
    <col min="13" max="16384" width="9.140625" style="1" customWidth="1"/>
  </cols>
  <sheetData>
    <row r="1" spans="6:12" ht="15" customHeight="1">
      <c r="F1" s="48" t="s">
        <v>6</v>
      </c>
      <c r="G1" s="48"/>
      <c r="H1" s="48"/>
      <c r="I1" s="48"/>
      <c r="J1" s="48"/>
      <c r="K1" s="2"/>
      <c r="L1" s="3"/>
    </row>
    <row r="2" spans="6:12" ht="14.25" customHeight="1">
      <c r="F2" s="49" t="s">
        <v>7</v>
      </c>
      <c r="G2" s="48"/>
      <c r="H2" s="48"/>
      <c r="I2" s="48"/>
      <c r="J2" s="48"/>
      <c r="K2" s="2"/>
      <c r="L2" s="3"/>
    </row>
    <row r="3" spans="6:12" ht="14.25" customHeight="1">
      <c r="F3" s="49" t="s">
        <v>10</v>
      </c>
      <c r="G3" s="48"/>
      <c r="H3" s="48"/>
      <c r="I3" s="48"/>
      <c r="J3" s="48"/>
      <c r="K3" s="2"/>
      <c r="L3" s="3"/>
    </row>
    <row r="4" spans="6:12" ht="15.75" customHeight="1">
      <c r="F4" s="49" t="s">
        <v>24</v>
      </c>
      <c r="G4" s="48"/>
      <c r="H4" s="48"/>
      <c r="I4" s="48"/>
      <c r="J4" s="48"/>
      <c r="K4" s="2"/>
      <c r="L4" s="3"/>
    </row>
    <row r="5" spans="6:12" ht="12" customHeight="1">
      <c r="F5" s="54" t="s">
        <v>29</v>
      </c>
      <c r="G5" s="54"/>
      <c r="H5" s="54"/>
      <c r="I5" s="54"/>
      <c r="J5" s="54"/>
      <c r="K5" s="2"/>
      <c r="L5" s="3"/>
    </row>
    <row r="6" spans="6:12" ht="12.75">
      <c r="F6" s="52"/>
      <c r="G6" s="52"/>
      <c r="H6" s="52"/>
      <c r="I6" s="52"/>
      <c r="J6" s="52"/>
      <c r="K6" s="52"/>
      <c r="L6" s="3"/>
    </row>
    <row r="7" spans="6:12" ht="15.75" customHeight="1">
      <c r="F7" s="46"/>
      <c r="G7" s="46"/>
      <c r="H7" s="46"/>
      <c r="I7" s="46"/>
      <c r="J7" s="46"/>
      <c r="K7" s="46"/>
      <c r="L7" s="3"/>
    </row>
    <row r="8" spans="6:12" ht="15.75" customHeight="1">
      <c r="F8" s="4"/>
      <c r="G8" s="4"/>
      <c r="H8" s="3"/>
      <c r="I8" s="3"/>
      <c r="J8" s="3"/>
      <c r="K8" s="3"/>
      <c r="L8" s="3"/>
    </row>
    <row r="9" spans="1:10" ht="18.75" customHeight="1">
      <c r="A9" s="53" t="s">
        <v>25</v>
      </c>
      <c r="B9" s="53"/>
      <c r="C9" s="53"/>
      <c r="D9" s="53"/>
      <c r="E9" s="53"/>
      <c r="F9" s="53"/>
      <c r="G9" s="53"/>
      <c r="H9" s="53"/>
      <c r="I9" s="53"/>
      <c r="J9" s="53"/>
    </row>
    <row r="10" spans="1:10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="6" customFormat="1" ht="15" customHeight="1" thickBot="1">
      <c r="J11" s="6" t="s">
        <v>0</v>
      </c>
    </row>
    <row r="12" spans="1:10" s="6" customFormat="1" ht="87.75" customHeight="1" thickBot="1">
      <c r="A12" s="28" t="s">
        <v>2</v>
      </c>
      <c r="B12" s="7" t="s">
        <v>15</v>
      </c>
      <c r="C12" s="8" t="s">
        <v>16</v>
      </c>
      <c r="D12" s="8" t="s">
        <v>17</v>
      </c>
      <c r="E12" s="8" t="s">
        <v>3</v>
      </c>
      <c r="F12" s="9" t="s">
        <v>18</v>
      </c>
      <c r="G12" s="7" t="s">
        <v>21</v>
      </c>
      <c r="H12" s="8" t="s">
        <v>22</v>
      </c>
      <c r="I12" s="42" t="s">
        <v>3</v>
      </c>
      <c r="J12" s="9" t="s">
        <v>23</v>
      </c>
    </row>
    <row r="13" spans="1:12" s="6" customFormat="1" ht="21.75" customHeight="1">
      <c r="A13" s="29" t="s">
        <v>4</v>
      </c>
      <c r="B13" s="34">
        <f>B15+B18</f>
        <v>1191</v>
      </c>
      <c r="C13" s="11">
        <f>C15</f>
        <v>1181.4</v>
      </c>
      <c r="D13" s="11">
        <f>D15+D18</f>
        <v>351.7</v>
      </c>
      <c r="E13" s="11">
        <f>E15</f>
        <v>0</v>
      </c>
      <c r="F13" s="35">
        <f>B13+C13-D13+E13</f>
        <v>2020.7</v>
      </c>
      <c r="G13" s="32">
        <f>G15</f>
        <v>3716.1</v>
      </c>
      <c r="H13" s="11">
        <f>H15+H18</f>
        <v>2852.7</v>
      </c>
      <c r="I13" s="43">
        <f>I15</f>
        <v>0</v>
      </c>
      <c r="J13" s="11">
        <f>F13+G13-H13</f>
        <v>2884.1000000000004</v>
      </c>
      <c r="K13" s="13"/>
      <c r="L13" s="14"/>
    </row>
    <row r="14" spans="1:11" s="6" customFormat="1" ht="21.75" customHeight="1">
      <c r="A14" s="30" t="s">
        <v>5</v>
      </c>
      <c r="B14" s="36"/>
      <c r="C14" s="16"/>
      <c r="D14" s="16"/>
      <c r="E14" s="16"/>
      <c r="F14" s="12"/>
      <c r="G14" s="33"/>
      <c r="H14" s="16"/>
      <c r="I14" s="39"/>
      <c r="J14" s="41"/>
      <c r="K14" s="13"/>
    </row>
    <row r="15" spans="1:10" s="6" customFormat="1" ht="33" customHeight="1">
      <c r="A15" s="31" t="s">
        <v>26</v>
      </c>
      <c r="B15" s="36">
        <f>B17</f>
        <v>282.8</v>
      </c>
      <c r="C15" s="16">
        <f>C17</f>
        <v>1181.4</v>
      </c>
      <c r="D15" s="16">
        <f>D17</f>
        <v>0</v>
      </c>
      <c r="E15" s="16">
        <f>E20</f>
        <v>0</v>
      </c>
      <c r="F15" s="35">
        <f>B15+C15-D15</f>
        <v>1464.2</v>
      </c>
      <c r="G15" s="33">
        <f>G17</f>
        <v>3716.1</v>
      </c>
      <c r="H15" s="33">
        <f>H17</f>
        <v>2501</v>
      </c>
      <c r="I15" s="40">
        <f>I17</f>
        <v>0</v>
      </c>
      <c r="J15" s="16">
        <f>F15+G15-H15</f>
        <v>2679.3</v>
      </c>
    </row>
    <row r="16" spans="1:10" s="6" customFormat="1" ht="16.5" customHeight="1">
      <c r="A16" s="31" t="s">
        <v>5</v>
      </c>
      <c r="B16" s="44"/>
      <c r="C16" s="16"/>
      <c r="D16" s="16"/>
      <c r="E16" s="16"/>
      <c r="F16" s="12"/>
      <c r="G16" s="33"/>
      <c r="H16" s="16"/>
      <c r="I16" s="39"/>
      <c r="J16" s="16"/>
    </row>
    <row r="17" spans="1:10" s="6" customFormat="1" ht="39" customHeight="1">
      <c r="A17" s="31" t="s">
        <v>28</v>
      </c>
      <c r="B17" s="36">
        <v>282.8</v>
      </c>
      <c r="C17" s="33">
        <v>1181.4</v>
      </c>
      <c r="D17" s="16">
        <v>0</v>
      </c>
      <c r="E17" s="16">
        <v>0</v>
      </c>
      <c r="F17" s="35">
        <f>B17+C17-D17+E17</f>
        <v>1464.2</v>
      </c>
      <c r="G17" s="33">
        <v>3716.1</v>
      </c>
      <c r="H17" s="16">
        <v>2501</v>
      </c>
      <c r="I17" s="39">
        <f>I20</f>
        <v>0</v>
      </c>
      <c r="J17" s="16">
        <f>F17+G17-H17</f>
        <v>2679.3</v>
      </c>
    </row>
    <row r="18" spans="1:10" s="6" customFormat="1" ht="16.5" customHeight="1">
      <c r="A18" s="31" t="s">
        <v>8</v>
      </c>
      <c r="B18" s="34">
        <f>B20</f>
        <v>908.2</v>
      </c>
      <c r="C18" s="16">
        <v>0</v>
      </c>
      <c r="D18" s="16">
        <f>D20</f>
        <v>351.7</v>
      </c>
      <c r="E18" s="16">
        <v>0</v>
      </c>
      <c r="F18" s="35">
        <f>B18+C18-D18+E18</f>
        <v>556.5</v>
      </c>
      <c r="G18" s="33">
        <v>0</v>
      </c>
      <c r="H18" s="16">
        <f>H20</f>
        <v>351.7</v>
      </c>
      <c r="I18" s="39">
        <f>I20</f>
        <v>0</v>
      </c>
      <c r="J18" s="16">
        <f>F18+G18-H18</f>
        <v>204.8</v>
      </c>
    </row>
    <row r="19" spans="1:10" s="6" customFormat="1" ht="16.5" customHeight="1">
      <c r="A19" s="31" t="s">
        <v>5</v>
      </c>
      <c r="B19" s="36"/>
      <c r="C19" s="16"/>
      <c r="D19" s="16"/>
      <c r="E19" s="16"/>
      <c r="F19" s="12"/>
      <c r="G19" s="33"/>
      <c r="H19" s="16"/>
      <c r="I19" s="39"/>
      <c r="J19" s="16"/>
    </row>
    <row r="20" spans="1:10" s="6" customFormat="1" ht="34.5" customHeight="1" thickBot="1">
      <c r="A20" s="31" t="s">
        <v>9</v>
      </c>
      <c r="B20" s="37">
        <v>908.2</v>
      </c>
      <c r="C20" s="38">
        <v>0</v>
      </c>
      <c r="D20" s="38">
        <v>351.7</v>
      </c>
      <c r="E20" s="38">
        <v>0</v>
      </c>
      <c r="F20" s="45">
        <f>B20+C20-D20+E20</f>
        <v>556.5</v>
      </c>
      <c r="G20" s="33">
        <v>0</v>
      </c>
      <c r="H20" s="16">
        <v>351.7</v>
      </c>
      <c r="I20" s="39">
        <v>0</v>
      </c>
      <c r="J20" s="16">
        <f>F20+G20-H20</f>
        <v>204.8</v>
      </c>
    </row>
    <row r="21" spans="1:7" ht="15.75">
      <c r="A21" s="6"/>
      <c r="B21" s="6"/>
      <c r="C21" s="6"/>
      <c r="D21" s="6"/>
      <c r="E21" s="6"/>
      <c r="F21" s="6"/>
      <c r="G21" s="6"/>
    </row>
    <row r="22" spans="1:10" ht="15.75">
      <c r="A22" s="6"/>
      <c r="B22" s="6"/>
      <c r="C22" s="6"/>
      <c r="D22" s="6"/>
      <c r="E22" s="6"/>
      <c r="F22" s="6"/>
      <c r="G22" s="6"/>
      <c r="H22" s="18"/>
      <c r="I22" s="18"/>
      <c r="J22" s="19"/>
    </row>
  </sheetData>
  <sheetProtection/>
  <mergeCells count="8">
    <mergeCell ref="F7:K7"/>
    <mergeCell ref="A9:J9"/>
    <mergeCell ref="F1:J1"/>
    <mergeCell ref="F2:J2"/>
    <mergeCell ref="F3:J3"/>
    <mergeCell ref="F4:J4"/>
    <mergeCell ref="F5:J5"/>
    <mergeCell ref="F6:K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2021-02-04T05:52:16Z</cp:lastPrinted>
  <dcterms:created xsi:type="dcterms:W3CDTF">1996-10-08T23:32:33Z</dcterms:created>
  <dcterms:modified xsi:type="dcterms:W3CDTF">2021-02-04T05:52:34Z</dcterms:modified>
  <cp:category/>
  <cp:version/>
  <cp:contentType/>
  <cp:contentStatus/>
</cp:coreProperties>
</file>