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8" i="1"/>
  <c r="I86"/>
  <c r="I80"/>
  <c r="I79" s="1"/>
  <c r="I71"/>
  <c r="I62"/>
  <c r="I51"/>
  <c r="I50" s="1"/>
  <c r="I30"/>
  <c r="I28"/>
  <c r="I27" s="1"/>
  <c r="I45"/>
  <c r="I44" s="1"/>
  <c r="I47"/>
  <c r="I77"/>
  <c r="I76" s="1"/>
  <c r="I75" s="1"/>
  <c r="I67"/>
  <c r="I66" s="1"/>
  <c r="I58"/>
  <c r="I41"/>
  <c r="I39"/>
  <c r="I14"/>
  <c r="I34" l="1"/>
  <c r="I13" s="1"/>
  <c r="I12" s="1"/>
  <c r="I49"/>
  <c r="I43" s="1"/>
</calcChain>
</file>

<file path=xl/sharedStrings.xml><?xml version="1.0" encoding="utf-8"?>
<sst xmlns="http://schemas.openxmlformats.org/spreadsheetml/2006/main" count="229" uniqueCount="111">
  <si>
    <t xml:space="preserve">  на 2017 г. и плановый период 2018 и 2019 г"</t>
  </si>
  <si>
    <t>РАСПРЕДЕЛЕНИЕ  БЮДЖЕТНЫХ  АССИГНОВАНИЙ  ПО РАЗДЕЛАМ, ПОДРАЗДЕЛАМ, ЦЕЛЕВЫМ СТАТЬЯМ И ВИДАМ РАСХОДОВ КЛАССИФИКАЦИИ РАСХОДОВ НА ПЛАНОВЫЙ ПЕРИОД 2017 ГОД</t>
  </si>
  <si>
    <t xml:space="preserve">   Наименование</t>
  </si>
  <si>
    <t>КЦСР</t>
  </si>
  <si>
    <t>КВР</t>
  </si>
  <si>
    <t>РзПр</t>
  </si>
  <si>
    <t>Сумма</t>
  </si>
  <si>
    <t>НЕПРОГРАММНЫЕ РАСХОДЫ</t>
  </si>
  <si>
    <t>9900000000</t>
  </si>
  <si>
    <t>Обеспечение деятельности органов местного самоуправления муниципального образования</t>
  </si>
  <si>
    <t>9910000000</t>
  </si>
  <si>
    <t>Обеспечение деятельности главы муниципального образования</t>
  </si>
  <si>
    <t>9910100000</t>
  </si>
  <si>
    <t>Расходы на выплаты по оплате труда работников оргнанов местного самоуправления</t>
  </si>
  <si>
    <t>9910140110</t>
  </si>
  <si>
    <t>Расходы на выплаты персоналу в целях обеспечения выполнения функций государственными(муниципальными) органми,казенными учреждениями,органами управления государственными внебюджетными фондами</t>
  </si>
  <si>
    <t>100</t>
  </si>
  <si>
    <t>Функционирование высшего должностного  лица субъекта Российской Федерации и муниципального образования</t>
  </si>
  <si>
    <t>0102</t>
  </si>
  <si>
    <t>Обеспечение деятельности Администрации муниципального образования</t>
  </si>
  <si>
    <t>9910200000</t>
  </si>
  <si>
    <t>9910240110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</si>
  <si>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</si>
  <si>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0104</t>
  </si>
  <si>
    <t>Расходы на обеспечение функций органов местного самоуправления</t>
  </si>
  <si>
    <t>9910240190</t>
  </si>
  <si>
    <t>Закупка товаров, работ и услуг для государственных (муниципальных) нужд</t>
  </si>
  <si>
    <t>200</t>
  </si>
  <si>
    <t>Иные межбюджетные ассигнования</t>
  </si>
  <si>
    <t>800</t>
  </si>
  <si>
    <t>Формирование резервного фонда Администрации муниципального образования</t>
  </si>
  <si>
    <t>9910240210</t>
  </si>
  <si>
    <t xml:space="preserve">Резервные фонды местных администраций </t>
  </si>
  <si>
    <t>0111</t>
  </si>
  <si>
    <t>Обеспечение деятельности Финансового отдела муниципального образования</t>
  </si>
  <si>
    <t>9910400000</t>
  </si>
  <si>
    <t>9910440110</t>
  </si>
  <si>
    <t>0106</t>
  </si>
  <si>
    <t>9910440190</t>
  </si>
  <si>
    <t>9910440220</t>
  </si>
  <si>
    <t>700</t>
  </si>
  <si>
    <t>Обслуживание государственного внутреннего и муниципального долга</t>
  </si>
  <si>
    <t>1301</t>
  </si>
  <si>
    <t>Реализация непрограммных расходов на осуществление переданных полномочий</t>
  </si>
  <si>
    <t>9920000000</t>
  </si>
  <si>
    <t>Реализация непрограммных расходов на осуществление государственных полномочий Российской Федерации</t>
  </si>
  <si>
    <t>9920100000</t>
  </si>
  <si>
    <t>Осуществление первичного воинского учета на территориях, где отсутствуют военные комиссариаты</t>
  </si>
  <si>
    <t>9920151180</t>
  </si>
  <si>
    <t>Мобилизация и вневойсковая подготовка</t>
  </si>
  <si>
    <t>0203</t>
  </si>
  <si>
    <t xml:space="preserve">Реализация непрограммных расходов на осуществление областных государственных полномочий </t>
  </si>
  <si>
    <t>9920200000</t>
  </si>
  <si>
    <t>Осуществление отдельных областных государственных полномочий в сфере водоснабжения и водоотведения</t>
  </si>
  <si>
    <t>9920273110</t>
  </si>
  <si>
    <t>Общеэкономические вопросы</t>
  </si>
  <si>
    <t>0401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</si>
  <si>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</si>
  <si>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9920273150</t>
  </si>
  <si>
    <t>Другие общегосударственные вопросы</t>
  </si>
  <si>
    <t>0113</t>
  </si>
  <si>
    <t>Реализация непрограммных расходов на осуществление переданных полномочий бюджету муниципального района из местного бюджета</t>
  </si>
  <si>
    <t>9920300000</t>
  </si>
  <si>
    <t>Межбюджетные трансферты на проведение внешнего финансового контроля</t>
  </si>
  <si>
    <t>9920341040</t>
  </si>
  <si>
    <t>Межбюджетные трансферты</t>
  </si>
  <si>
    <t>500</t>
  </si>
  <si>
    <t>Прочие межбюджетные трансферты общего характера</t>
  </si>
  <si>
    <t>1403</t>
  </si>
  <si>
    <t>Обеспечение реализации полномочий органов местного самоуправления муниципального образования</t>
  </si>
  <si>
    <t>9930000000</t>
  </si>
  <si>
    <t>Содержание и ремонт автомобильных дорог общего пользования местного значения, находящихся в муниципальной собственности муниципального образования</t>
  </si>
  <si>
    <t>9930100000</t>
  </si>
  <si>
    <t>Реализация непрограммных направлений расходов органов местного самоуправления</t>
  </si>
  <si>
    <t>9930149999</t>
  </si>
  <si>
    <t>Дорожное хозяйство (дорожные фонды)</t>
  </si>
  <si>
    <t>0409</t>
  </si>
  <si>
    <t>Расходы на мероприятия по содержанию территории и объектов благоустройства муниципального образования</t>
  </si>
  <si>
    <t>9930400000</t>
  </si>
  <si>
    <t>9930449999</t>
  </si>
  <si>
    <t>Благоустройство</t>
  </si>
  <si>
    <t>0503</t>
  </si>
  <si>
    <t>9930500000</t>
  </si>
  <si>
    <t>Расходы на обеспечение деятельности (оказания услуг) муниципальных учреждений</t>
  </si>
  <si>
    <t>9930540590</t>
  </si>
  <si>
    <t>Культура</t>
  </si>
  <si>
    <t>0801</t>
  </si>
  <si>
    <t>к Решению Думы МО "Новонукутское"</t>
  </si>
  <si>
    <t>"О бюджете МО "Новонукутское"</t>
  </si>
  <si>
    <t xml:space="preserve">                                   № 36  от 28 декабря 2016 г.                          </t>
  </si>
  <si>
    <t>Обеспечение деятельности Думы МО "Новонукутское"</t>
  </si>
  <si>
    <t>9910300000</t>
  </si>
  <si>
    <t>9910340190</t>
  </si>
  <si>
    <t>Обслуживание государственного и муниципального долга</t>
  </si>
  <si>
    <t>Обслуживание государственного  муниципального долга</t>
  </si>
  <si>
    <t xml:space="preserve">Модернизация объектов коммунальной инфструктуры муниципального образования </t>
  </si>
  <si>
    <t>Модернизация объктов</t>
  </si>
  <si>
    <t>9930300000</t>
  </si>
  <si>
    <t>9930349999</t>
  </si>
  <si>
    <t>0502</t>
  </si>
  <si>
    <t>Организация и сохранение музейных предметов</t>
  </si>
  <si>
    <t>Выплата пенсий</t>
  </si>
  <si>
    <t>9910240180</t>
  </si>
  <si>
    <t>300</t>
  </si>
  <si>
    <t>1001</t>
  </si>
  <si>
    <t>Проведение массовых спортивных мероприятий</t>
  </si>
  <si>
    <t>9930700000</t>
  </si>
  <si>
    <t>Физкультура и спорт</t>
  </si>
  <si>
    <t>9930749999</t>
  </si>
  <si>
    <t>1101</t>
  </si>
  <si>
    <t>Приложение 7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</si>
</sst>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60" workbookViewId="0">
      <selection activeCell="C10" sqref="C10"/>
    </sheetView>
  </sheetViews>
  <sheetFormatPr defaultRowHeight="15"/>
  <cols>
    <col min="4" max="4" width="35.140625" customWidth="1"/>
    <col min="9" max="9" width="13.7109375" customWidth="1"/>
  </cols>
  <sheetData>
    <row r="1" spans="1:9">
      <c r="G1" s="86" t="s">
        <v>110</v>
      </c>
      <c r="H1" s="86"/>
      <c r="I1" s="86"/>
    </row>
    <row r="2" spans="1:9">
      <c r="E2" s="86" t="s">
        <v>87</v>
      </c>
      <c r="F2" s="86"/>
      <c r="G2" s="86"/>
      <c r="H2" s="86"/>
      <c r="I2" s="86"/>
    </row>
    <row r="3" spans="1:9">
      <c r="E3" s="86" t="s">
        <v>88</v>
      </c>
      <c r="F3" s="86"/>
      <c r="G3" s="86"/>
      <c r="H3" s="86"/>
      <c r="I3" s="86"/>
    </row>
    <row r="4" spans="1:9">
      <c r="E4" s="86" t="s">
        <v>0</v>
      </c>
      <c r="F4" s="86"/>
      <c r="G4" s="86"/>
      <c r="H4" s="86"/>
      <c r="I4" s="86"/>
    </row>
    <row r="5" spans="1:9">
      <c r="E5" s="87" t="s">
        <v>89</v>
      </c>
      <c r="F5" s="87"/>
      <c r="G5" s="87"/>
      <c r="H5" s="87"/>
      <c r="I5" s="87"/>
    </row>
    <row r="6" spans="1:9">
      <c r="A6" s="88" t="s">
        <v>1</v>
      </c>
      <c r="B6" s="88"/>
      <c r="C6" s="88"/>
      <c r="D6" s="88"/>
      <c r="E6" s="88"/>
      <c r="F6" s="88"/>
      <c r="G6" s="88"/>
      <c r="H6" s="88"/>
      <c r="I6" s="88"/>
    </row>
    <row r="7" spans="1:9">
      <c r="A7" s="88"/>
      <c r="B7" s="88"/>
      <c r="C7" s="88"/>
      <c r="D7" s="88"/>
      <c r="E7" s="88"/>
      <c r="F7" s="88"/>
      <c r="G7" s="88"/>
      <c r="H7" s="88"/>
      <c r="I7" s="88"/>
    </row>
    <row r="8" spans="1:9">
      <c r="A8" s="88"/>
      <c r="B8" s="88"/>
      <c r="C8" s="88"/>
      <c r="D8" s="88"/>
      <c r="E8" s="88"/>
      <c r="F8" s="88"/>
      <c r="G8" s="88"/>
      <c r="H8" s="88"/>
      <c r="I8" s="88"/>
    </row>
    <row r="9" spans="1:9">
      <c r="A9" s="88"/>
      <c r="B9" s="88"/>
      <c r="C9" s="88"/>
      <c r="D9" s="88"/>
      <c r="E9" s="88"/>
      <c r="F9" s="88"/>
      <c r="G9" s="88"/>
      <c r="H9" s="88"/>
      <c r="I9" s="88"/>
    </row>
    <row r="11" spans="1:9">
      <c r="A11" s="95" t="s">
        <v>2</v>
      </c>
      <c r="B11" s="96"/>
      <c r="C11" s="96"/>
      <c r="D11" s="97"/>
      <c r="E11" s="98" t="s">
        <v>3</v>
      </c>
      <c r="F11" s="98"/>
      <c r="G11" s="1" t="s">
        <v>4</v>
      </c>
      <c r="H11" s="1" t="s">
        <v>5</v>
      </c>
      <c r="I11" s="2" t="s">
        <v>6</v>
      </c>
    </row>
    <row r="12" spans="1:9">
      <c r="A12" s="99" t="s">
        <v>7</v>
      </c>
      <c r="B12" s="100"/>
      <c r="C12" s="100"/>
      <c r="D12" s="101"/>
      <c r="E12" s="32" t="s">
        <v>8</v>
      </c>
      <c r="F12" s="33"/>
      <c r="G12" s="3"/>
      <c r="H12" s="4"/>
      <c r="I12" s="5">
        <f>I13+I43+I66+I85+I86+I62</f>
        <v>23216.6</v>
      </c>
    </row>
    <row r="13" spans="1:9">
      <c r="A13" s="29" t="s">
        <v>9</v>
      </c>
      <c r="B13" s="30"/>
      <c r="C13" s="30"/>
      <c r="D13" s="31"/>
      <c r="E13" s="32" t="s">
        <v>10</v>
      </c>
      <c r="F13" s="33"/>
      <c r="G13" s="3"/>
      <c r="H13" s="4"/>
      <c r="I13" s="5">
        <f>I14+I18+I34+I27+I30</f>
        <v>8851.7999999999993</v>
      </c>
    </row>
    <row r="14" spans="1:9">
      <c r="A14" s="92" t="s">
        <v>11</v>
      </c>
      <c r="B14" s="93"/>
      <c r="C14" s="93"/>
      <c r="D14" s="94"/>
      <c r="E14" s="32" t="s">
        <v>12</v>
      </c>
      <c r="F14" s="33"/>
      <c r="G14" s="3"/>
      <c r="H14" s="4"/>
      <c r="I14" s="5">
        <f>I15</f>
        <v>1099</v>
      </c>
    </row>
    <row r="15" spans="1:9">
      <c r="A15" s="24" t="s">
        <v>13</v>
      </c>
      <c r="B15" s="25"/>
      <c r="C15" s="25"/>
      <c r="D15" s="26"/>
      <c r="E15" s="27" t="s">
        <v>14</v>
      </c>
      <c r="F15" s="28"/>
      <c r="G15" s="6"/>
      <c r="H15" s="6"/>
      <c r="I15" s="7">
        <v>1099</v>
      </c>
    </row>
    <row r="16" spans="1:9">
      <c r="A16" s="24" t="s">
        <v>15</v>
      </c>
      <c r="B16" s="25"/>
      <c r="C16" s="25"/>
      <c r="D16" s="26"/>
      <c r="E16" s="27" t="s">
        <v>14</v>
      </c>
      <c r="F16" s="28"/>
      <c r="G16" s="6" t="s">
        <v>16</v>
      </c>
      <c r="H16" s="6"/>
      <c r="I16" s="7">
        <v>1099</v>
      </c>
    </row>
    <row r="17" spans="1:9">
      <c r="A17" s="83" t="s">
        <v>17</v>
      </c>
      <c r="B17" s="84"/>
      <c r="C17" s="84"/>
      <c r="D17" s="85"/>
      <c r="E17" s="27" t="s">
        <v>14</v>
      </c>
      <c r="F17" s="28"/>
      <c r="G17" s="6" t="s">
        <v>16</v>
      </c>
      <c r="H17" s="6" t="s">
        <v>18</v>
      </c>
      <c r="I17" s="7">
        <v>1099</v>
      </c>
    </row>
    <row r="18" spans="1:9">
      <c r="A18" s="29" t="s">
        <v>19</v>
      </c>
      <c r="B18" s="30"/>
      <c r="C18" s="30"/>
      <c r="D18" s="31"/>
      <c r="E18" s="32" t="s">
        <v>20</v>
      </c>
      <c r="F18" s="33"/>
      <c r="G18" s="3"/>
      <c r="H18" s="4"/>
      <c r="I18" s="5">
        <f>I19+I22+I25</f>
        <v>6466</v>
      </c>
    </row>
    <row r="19" spans="1:9">
      <c r="A19" s="24" t="s">
        <v>13</v>
      </c>
      <c r="B19" s="25"/>
      <c r="C19" s="25"/>
      <c r="D19" s="26"/>
      <c r="E19" s="27" t="s">
        <v>21</v>
      </c>
      <c r="F19" s="28"/>
      <c r="G19" s="3"/>
      <c r="H19" s="4"/>
      <c r="I19" s="7">
        <v>4886.2</v>
      </c>
    </row>
    <row r="20" spans="1:9">
      <c r="A20" s="24" t="s">
        <v>15</v>
      </c>
      <c r="B20" s="25"/>
      <c r="C20" s="25"/>
      <c r="D20" s="26"/>
      <c r="E20" s="27" t="s">
        <v>21</v>
      </c>
      <c r="F20" s="28"/>
      <c r="G20" s="6" t="s">
        <v>16</v>
      </c>
      <c r="H20" s="6"/>
      <c r="I20" s="7">
        <v>4886.2</v>
      </c>
    </row>
    <row r="21" spans="1:9">
      <c r="A21" s="24" t="s">
        <v>22</v>
      </c>
      <c r="B21" s="25"/>
      <c r="C21" s="25"/>
      <c r="D21" s="26"/>
      <c r="E21" s="27" t="s">
        <v>21</v>
      </c>
      <c r="F21" s="28"/>
      <c r="G21" s="6" t="s">
        <v>16</v>
      </c>
      <c r="H21" s="6" t="s">
        <v>23</v>
      </c>
      <c r="I21" s="7">
        <v>4886.2</v>
      </c>
    </row>
    <row r="22" spans="1:9">
      <c r="A22" s="24" t="s">
        <v>24</v>
      </c>
      <c r="B22" s="25"/>
      <c r="C22" s="25"/>
      <c r="D22" s="26"/>
      <c r="E22" s="73" t="s">
        <v>25</v>
      </c>
      <c r="F22" s="73"/>
      <c r="G22" s="4"/>
      <c r="H22" s="6"/>
      <c r="I22" s="7">
        <v>1553.8</v>
      </c>
    </row>
    <row r="23" spans="1:9">
      <c r="A23" s="24" t="s">
        <v>26</v>
      </c>
      <c r="B23" s="25"/>
      <c r="C23" s="25"/>
      <c r="D23" s="26"/>
      <c r="E23" s="73" t="s">
        <v>25</v>
      </c>
      <c r="F23" s="73"/>
      <c r="G23" s="6" t="s">
        <v>27</v>
      </c>
      <c r="H23" s="6"/>
      <c r="I23" s="7">
        <v>1553.8</v>
      </c>
    </row>
    <row r="24" spans="1:9">
      <c r="A24" s="24" t="s">
        <v>22</v>
      </c>
      <c r="B24" s="25"/>
      <c r="C24" s="25"/>
      <c r="D24" s="26"/>
      <c r="E24" s="73" t="s">
        <v>25</v>
      </c>
      <c r="F24" s="73"/>
      <c r="G24" s="6" t="s">
        <v>27</v>
      </c>
      <c r="H24" s="6" t="s">
        <v>23</v>
      </c>
      <c r="I24" s="7">
        <v>1553.8</v>
      </c>
    </row>
    <row r="25" spans="1:9">
      <c r="A25" s="24" t="s">
        <v>28</v>
      </c>
      <c r="B25" s="25"/>
      <c r="C25" s="25"/>
      <c r="D25" s="26"/>
      <c r="E25" s="73" t="s">
        <v>25</v>
      </c>
      <c r="F25" s="73"/>
      <c r="G25" s="6" t="s">
        <v>29</v>
      </c>
      <c r="H25" s="6"/>
      <c r="I25" s="7">
        <v>26</v>
      </c>
    </row>
    <row r="26" spans="1:9">
      <c r="A26" s="24" t="s">
        <v>22</v>
      </c>
      <c r="B26" s="25"/>
      <c r="C26" s="25"/>
      <c r="D26" s="26"/>
      <c r="E26" s="73" t="s">
        <v>25</v>
      </c>
      <c r="F26" s="73"/>
      <c r="G26" s="9" t="s">
        <v>29</v>
      </c>
      <c r="H26" s="9" t="s">
        <v>23</v>
      </c>
      <c r="I26" s="10">
        <v>26</v>
      </c>
    </row>
    <row r="27" spans="1:9">
      <c r="A27" s="77" t="s">
        <v>30</v>
      </c>
      <c r="B27" s="78"/>
      <c r="C27" s="78"/>
      <c r="D27" s="79"/>
      <c r="E27" s="27" t="s">
        <v>31</v>
      </c>
      <c r="F27" s="28"/>
      <c r="G27" s="6"/>
      <c r="H27" s="11"/>
      <c r="I27" s="5">
        <f>I28</f>
        <v>100</v>
      </c>
    </row>
    <row r="28" spans="1:9">
      <c r="A28" s="80" t="s">
        <v>28</v>
      </c>
      <c r="B28" s="81"/>
      <c r="C28" s="81"/>
      <c r="D28" s="82"/>
      <c r="E28" s="27" t="s">
        <v>31</v>
      </c>
      <c r="F28" s="28"/>
      <c r="G28" s="6" t="s">
        <v>29</v>
      </c>
      <c r="H28" s="6"/>
      <c r="I28" s="7">
        <f>I29</f>
        <v>100</v>
      </c>
    </row>
    <row r="29" spans="1:9">
      <c r="A29" s="62" t="s">
        <v>32</v>
      </c>
      <c r="B29" s="63"/>
      <c r="C29" s="63"/>
      <c r="D29" s="64"/>
      <c r="E29" s="27" t="s">
        <v>31</v>
      </c>
      <c r="F29" s="28"/>
      <c r="G29" s="6" t="s">
        <v>29</v>
      </c>
      <c r="H29" s="6" t="s">
        <v>33</v>
      </c>
      <c r="I29" s="7">
        <v>100</v>
      </c>
    </row>
    <row r="30" spans="1:9">
      <c r="A30" s="89" t="s">
        <v>90</v>
      </c>
      <c r="B30" s="90"/>
      <c r="C30" s="90"/>
      <c r="D30" s="91"/>
      <c r="E30" s="32" t="s">
        <v>91</v>
      </c>
      <c r="F30" s="33"/>
      <c r="G30" s="9"/>
      <c r="H30" s="9"/>
      <c r="I30" s="13">
        <f>I31</f>
        <v>1</v>
      </c>
    </row>
    <row r="31" spans="1:9" ht="49.5" customHeight="1">
      <c r="A31" s="68" t="s">
        <v>15</v>
      </c>
      <c r="B31" s="69"/>
      <c r="C31" s="69"/>
      <c r="D31" s="70"/>
      <c r="E31" s="27" t="s">
        <v>92</v>
      </c>
      <c r="F31" s="28"/>
      <c r="G31" s="9"/>
      <c r="H31" s="9"/>
      <c r="I31" s="10">
        <v>1</v>
      </c>
    </row>
    <row r="32" spans="1:9">
      <c r="A32" s="62" t="s">
        <v>24</v>
      </c>
      <c r="B32" s="63"/>
      <c r="C32" s="63"/>
      <c r="D32" s="64"/>
      <c r="E32" s="27" t="s">
        <v>92</v>
      </c>
      <c r="F32" s="28"/>
      <c r="G32" s="9"/>
      <c r="H32" s="9"/>
      <c r="I32" s="10">
        <v>1</v>
      </c>
    </row>
    <row r="33" spans="1:9">
      <c r="A33" s="74" t="s">
        <v>26</v>
      </c>
      <c r="B33" s="75"/>
      <c r="C33" s="75"/>
      <c r="D33" s="76"/>
      <c r="E33" s="27" t="s">
        <v>92</v>
      </c>
      <c r="F33" s="28"/>
      <c r="G33" s="9" t="s">
        <v>27</v>
      </c>
      <c r="H33" s="9" t="s">
        <v>60</v>
      </c>
      <c r="I33" s="10">
        <v>1</v>
      </c>
    </row>
    <row r="34" spans="1:9">
      <c r="A34" s="29" t="s">
        <v>34</v>
      </c>
      <c r="B34" s="30"/>
      <c r="C34" s="30"/>
      <c r="D34" s="31"/>
      <c r="E34" s="32" t="s">
        <v>35</v>
      </c>
      <c r="F34" s="33"/>
      <c r="G34" s="12"/>
      <c r="H34" s="12"/>
      <c r="I34" s="13">
        <f>I35+I39+I41</f>
        <v>1185.8</v>
      </c>
    </row>
    <row r="35" spans="1:9">
      <c r="A35" s="24" t="s">
        <v>13</v>
      </c>
      <c r="B35" s="25"/>
      <c r="C35" s="25"/>
      <c r="D35" s="26"/>
      <c r="E35" s="27" t="s">
        <v>36</v>
      </c>
      <c r="F35" s="28"/>
      <c r="G35" s="6"/>
      <c r="H35" s="6"/>
      <c r="I35" s="7">
        <v>1184.8</v>
      </c>
    </row>
    <row r="36" spans="1:9">
      <c r="A36" s="24" t="s">
        <v>15</v>
      </c>
      <c r="B36" s="25"/>
      <c r="C36" s="25"/>
      <c r="D36" s="26"/>
      <c r="E36" s="27" t="s">
        <v>36</v>
      </c>
      <c r="F36" s="28"/>
      <c r="G36" s="14" t="s">
        <v>16</v>
      </c>
      <c r="H36" s="6"/>
      <c r="I36" s="15">
        <v>1184.8</v>
      </c>
    </row>
    <row r="37" spans="1:9">
      <c r="A37" s="24" t="s">
        <v>22</v>
      </c>
      <c r="B37" s="25"/>
      <c r="C37" s="25"/>
      <c r="D37" s="26"/>
      <c r="E37" s="27" t="s">
        <v>36</v>
      </c>
      <c r="F37" s="28"/>
      <c r="G37" s="6" t="s">
        <v>16</v>
      </c>
      <c r="H37" s="6" t="s">
        <v>37</v>
      </c>
      <c r="I37" s="15">
        <v>1184.8</v>
      </c>
    </row>
    <row r="38" spans="1:9">
      <c r="A38" s="24" t="s">
        <v>24</v>
      </c>
      <c r="B38" s="25"/>
      <c r="C38" s="25"/>
      <c r="D38" s="26"/>
      <c r="E38" s="73" t="s">
        <v>38</v>
      </c>
      <c r="F38" s="73"/>
      <c r="G38" s="6"/>
      <c r="H38" s="6"/>
      <c r="I38" s="7">
        <v>1184.8</v>
      </c>
    </row>
    <row r="39" spans="1:9">
      <c r="A39" s="24" t="s">
        <v>26</v>
      </c>
      <c r="B39" s="25"/>
      <c r="C39" s="25"/>
      <c r="D39" s="26"/>
      <c r="E39" s="73" t="s">
        <v>38</v>
      </c>
      <c r="F39" s="73"/>
      <c r="G39" s="6" t="s">
        <v>27</v>
      </c>
      <c r="H39" s="6"/>
      <c r="I39" s="7">
        <f>I40</f>
        <v>0</v>
      </c>
    </row>
    <row r="40" spans="1:9">
      <c r="A40" s="24" t="s">
        <v>22</v>
      </c>
      <c r="B40" s="25"/>
      <c r="C40" s="25"/>
      <c r="D40" s="26"/>
      <c r="E40" s="73" t="s">
        <v>38</v>
      </c>
      <c r="F40" s="73"/>
      <c r="G40" s="6" t="s">
        <v>27</v>
      </c>
      <c r="H40" s="6" t="s">
        <v>37</v>
      </c>
      <c r="I40" s="7">
        <v>0</v>
      </c>
    </row>
    <row r="41" spans="1:9">
      <c r="A41" s="24" t="s">
        <v>28</v>
      </c>
      <c r="B41" s="25"/>
      <c r="C41" s="25"/>
      <c r="D41" s="26"/>
      <c r="E41" s="73" t="s">
        <v>38</v>
      </c>
      <c r="F41" s="73"/>
      <c r="G41" s="6" t="s">
        <v>29</v>
      </c>
      <c r="H41" s="6"/>
      <c r="I41" s="7">
        <f>I42</f>
        <v>1</v>
      </c>
    </row>
    <row r="42" spans="1:9">
      <c r="A42" s="24" t="s">
        <v>22</v>
      </c>
      <c r="B42" s="25"/>
      <c r="C42" s="25"/>
      <c r="D42" s="26"/>
      <c r="E42" s="73" t="s">
        <v>38</v>
      </c>
      <c r="F42" s="73"/>
      <c r="G42" s="6" t="s">
        <v>29</v>
      </c>
      <c r="H42" s="6" t="s">
        <v>37</v>
      </c>
      <c r="I42" s="7">
        <v>1</v>
      </c>
    </row>
    <row r="43" spans="1:9" ht="27.75" customHeight="1">
      <c r="A43" s="48" t="s">
        <v>43</v>
      </c>
      <c r="B43" s="49"/>
      <c r="C43" s="49"/>
      <c r="D43" s="50"/>
      <c r="E43" s="32" t="s">
        <v>44</v>
      </c>
      <c r="F43" s="33"/>
      <c r="G43" s="3"/>
      <c r="H43" s="3"/>
      <c r="I43" s="5">
        <f>I44+I49+I58</f>
        <v>720.5</v>
      </c>
    </row>
    <row r="44" spans="1:9" ht="27" customHeight="1">
      <c r="A44" s="48" t="s">
        <v>45</v>
      </c>
      <c r="B44" s="49"/>
      <c r="C44" s="49"/>
      <c r="D44" s="50"/>
      <c r="E44" s="32" t="s">
        <v>46</v>
      </c>
      <c r="F44" s="33"/>
      <c r="G44" s="3"/>
      <c r="H44" s="3"/>
      <c r="I44" s="5">
        <f>I45</f>
        <v>520.20000000000005</v>
      </c>
    </row>
    <row r="45" spans="1:9" ht="30" customHeight="1">
      <c r="A45" s="65" t="s">
        <v>47</v>
      </c>
      <c r="B45" s="66"/>
      <c r="C45" s="66"/>
      <c r="D45" s="67"/>
      <c r="E45" s="27" t="s">
        <v>48</v>
      </c>
      <c r="F45" s="28"/>
      <c r="G45" s="6"/>
      <c r="H45" s="6"/>
      <c r="I45" s="7">
        <f>I46+I47</f>
        <v>520.20000000000005</v>
      </c>
    </row>
    <row r="46" spans="1:9" ht="38.25" customHeight="1">
      <c r="A46" s="24" t="s">
        <v>15</v>
      </c>
      <c r="B46" s="25"/>
      <c r="C46" s="25"/>
      <c r="D46" s="26"/>
      <c r="E46" s="27" t="s">
        <v>48</v>
      </c>
      <c r="F46" s="28"/>
      <c r="G46" s="6" t="s">
        <v>16</v>
      </c>
      <c r="H46" s="6"/>
      <c r="I46" s="7">
        <v>447</v>
      </c>
    </row>
    <row r="47" spans="1:9" ht="16.5" customHeight="1">
      <c r="A47" s="68" t="s">
        <v>26</v>
      </c>
      <c r="B47" s="69"/>
      <c r="C47" s="69"/>
      <c r="D47" s="70"/>
      <c r="E47" s="71"/>
      <c r="F47" s="72"/>
      <c r="G47" s="8"/>
      <c r="H47" s="8"/>
      <c r="I47" s="7">
        <f>I48</f>
        <v>73.2</v>
      </c>
    </row>
    <row r="48" spans="1:9">
      <c r="A48" s="62" t="s">
        <v>49</v>
      </c>
      <c r="B48" s="63"/>
      <c r="C48" s="63"/>
      <c r="D48" s="64"/>
      <c r="E48" s="27" t="s">
        <v>48</v>
      </c>
      <c r="F48" s="28"/>
      <c r="G48" s="6" t="s">
        <v>16</v>
      </c>
      <c r="H48" s="6" t="s">
        <v>50</v>
      </c>
      <c r="I48" s="7">
        <v>73.2</v>
      </c>
    </row>
    <row r="49" spans="1:9">
      <c r="A49" s="48" t="s">
        <v>51</v>
      </c>
      <c r="B49" s="49"/>
      <c r="C49" s="49"/>
      <c r="D49" s="50"/>
      <c r="E49" s="32" t="s">
        <v>52</v>
      </c>
      <c r="F49" s="33"/>
      <c r="G49" s="3"/>
      <c r="H49" s="3"/>
      <c r="I49" s="5">
        <f>I50+I55</f>
        <v>65.400000000000006</v>
      </c>
    </row>
    <row r="50" spans="1:9" ht="32.25" customHeight="1">
      <c r="A50" s="24" t="s">
        <v>53</v>
      </c>
      <c r="B50" s="25"/>
      <c r="C50" s="25"/>
      <c r="D50" s="26"/>
      <c r="E50" s="27" t="s">
        <v>54</v>
      </c>
      <c r="F50" s="28"/>
      <c r="G50" s="6"/>
      <c r="H50" s="6"/>
      <c r="I50" s="7">
        <f>I51+I54</f>
        <v>64.7</v>
      </c>
    </row>
    <row r="51" spans="1:9" ht="40.5" customHeight="1">
      <c r="A51" s="24" t="s">
        <v>15</v>
      </c>
      <c r="B51" s="25"/>
      <c r="C51" s="25"/>
      <c r="D51" s="26"/>
      <c r="E51" s="27" t="s">
        <v>54</v>
      </c>
      <c r="F51" s="28"/>
      <c r="G51" s="6" t="s">
        <v>16</v>
      </c>
      <c r="H51" s="6"/>
      <c r="I51" s="7">
        <f>I52</f>
        <v>61.7</v>
      </c>
    </row>
    <row r="52" spans="1:9">
      <c r="A52" s="59" t="s">
        <v>55</v>
      </c>
      <c r="B52" s="60"/>
      <c r="C52" s="60"/>
      <c r="D52" s="61"/>
      <c r="E52" s="27" t="s">
        <v>54</v>
      </c>
      <c r="F52" s="28"/>
      <c r="G52" s="6" t="s">
        <v>16</v>
      </c>
      <c r="H52" s="6" t="s">
        <v>56</v>
      </c>
      <c r="I52" s="7">
        <v>61.7</v>
      </c>
    </row>
    <row r="53" spans="1:9">
      <c r="A53" s="24" t="s">
        <v>26</v>
      </c>
      <c r="B53" s="25"/>
      <c r="C53" s="25"/>
      <c r="D53" s="26"/>
      <c r="E53" s="27" t="s">
        <v>54</v>
      </c>
      <c r="F53" s="28"/>
      <c r="G53" s="6" t="s">
        <v>27</v>
      </c>
      <c r="H53" s="6"/>
      <c r="I53" s="7"/>
    </row>
    <row r="54" spans="1:9">
      <c r="A54" s="59" t="s">
        <v>55</v>
      </c>
      <c r="B54" s="60"/>
      <c r="C54" s="60"/>
      <c r="D54" s="61"/>
      <c r="E54" s="27" t="s">
        <v>54</v>
      </c>
      <c r="F54" s="28"/>
      <c r="G54" s="6" t="s">
        <v>27</v>
      </c>
      <c r="H54" s="6" t="s">
        <v>56</v>
      </c>
      <c r="I54" s="7">
        <v>3</v>
      </c>
    </row>
    <row r="55" spans="1:9" ht="60" customHeight="1">
      <c r="A55" s="24" t="s">
        <v>57</v>
      </c>
      <c r="B55" s="25"/>
      <c r="C55" s="25"/>
      <c r="D55" s="26"/>
      <c r="E55" s="27" t="s">
        <v>58</v>
      </c>
      <c r="F55" s="28"/>
      <c r="G55" s="6"/>
      <c r="H55" s="6"/>
      <c r="I55" s="7">
        <v>0.7</v>
      </c>
    </row>
    <row r="56" spans="1:9">
      <c r="A56" s="24" t="s">
        <v>26</v>
      </c>
      <c r="B56" s="25"/>
      <c r="C56" s="25"/>
      <c r="D56" s="26"/>
      <c r="E56" s="27" t="s">
        <v>58</v>
      </c>
      <c r="F56" s="28"/>
      <c r="G56" s="6" t="s">
        <v>27</v>
      </c>
      <c r="H56" s="6"/>
      <c r="I56" s="7">
        <v>0.7</v>
      </c>
    </row>
    <row r="57" spans="1:9">
      <c r="A57" s="19" t="s">
        <v>59</v>
      </c>
      <c r="B57" s="20"/>
      <c r="C57" s="20"/>
      <c r="D57" s="21"/>
      <c r="E57" s="27" t="s">
        <v>58</v>
      </c>
      <c r="F57" s="28"/>
      <c r="G57" s="6" t="s">
        <v>27</v>
      </c>
      <c r="H57" s="6" t="s">
        <v>60</v>
      </c>
      <c r="I57" s="7">
        <v>0.7</v>
      </c>
    </row>
    <row r="58" spans="1:9" ht="45" customHeight="1">
      <c r="A58" s="48" t="s">
        <v>61</v>
      </c>
      <c r="B58" s="49"/>
      <c r="C58" s="49"/>
      <c r="D58" s="50"/>
      <c r="E58" s="32" t="s">
        <v>62</v>
      </c>
      <c r="F58" s="33"/>
      <c r="G58" s="3"/>
      <c r="H58" s="3"/>
      <c r="I58" s="5">
        <f>I59</f>
        <v>134.9</v>
      </c>
    </row>
    <row r="59" spans="1:9">
      <c r="A59" s="24" t="s">
        <v>63</v>
      </c>
      <c r="B59" s="25"/>
      <c r="C59" s="25"/>
      <c r="D59" s="26"/>
      <c r="E59" s="27" t="s">
        <v>64</v>
      </c>
      <c r="F59" s="28"/>
      <c r="G59" s="6"/>
      <c r="H59" s="6"/>
      <c r="I59" s="7">
        <v>134.9</v>
      </c>
    </row>
    <row r="60" spans="1:9">
      <c r="A60" s="57" t="s">
        <v>65</v>
      </c>
      <c r="B60" s="57"/>
      <c r="C60" s="57"/>
      <c r="D60" s="57"/>
      <c r="E60" s="27" t="s">
        <v>64</v>
      </c>
      <c r="F60" s="28"/>
      <c r="G60" s="6" t="s">
        <v>66</v>
      </c>
      <c r="H60" s="6"/>
      <c r="I60" s="7">
        <v>134.9</v>
      </c>
    </row>
    <row r="61" spans="1:9">
      <c r="A61" s="58" t="s">
        <v>67</v>
      </c>
      <c r="B61" s="58"/>
      <c r="C61" s="58"/>
      <c r="D61" s="58"/>
      <c r="E61" s="27" t="s">
        <v>64</v>
      </c>
      <c r="F61" s="28"/>
      <c r="G61" s="6" t="s">
        <v>66</v>
      </c>
      <c r="H61" s="6" t="s">
        <v>68</v>
      </c>
      <c r="I61" s="7">
        <v>134.9</v>
      </c>
    </row>
    <row r="62" spans="1:9">
      <c r="A62" s="102" t="s">
        <v>93</v>
      </c>
      <c r="B62" s="103"/>
      <c r="C62" s="103"/>
      <c r="D62" s="104"/>
      <c r="E62" s="32" t="s">
        <v>39</v>
      </c>
      <c r="F62" s="33"/>
      <c r="G62" s="3"/>
      <c r="H62" s="3"/>
      <c r="I62" s="5">
        <f>I63</f>
        <v>3.1</v>
      </c>
    </row>
    <row r="63" spans="1:9" ht="28.5" customHeight="1">
      <c r="A63" s="105" t="s">
        <v>41</v>
      </c>
      <c r="B63" s="106"/>
      <c r="C63" s="106"/>
      <c r="D63" s="107"/>
      <c r="E63" s="27" t="s">
        <v>39</v>
      </c>
      <c r="F63" s="28"/>
      <c r="G63" s="8"/>
      <c r="H63" s="8"/>
      <c r="I63" s="7">
        <v>3.1</v>
      </c>
    </row>
    <row r="64" spans="1:9" ht="27.75" customHeight="1">
      <c r="A64" s="105" t="s">
        <v>41</v>
      </c>
      <c r="B64" s="106"/>
      <c r="C64" s="106"/>
      <c r="D64" s="107"/>
      <c r="E64" s="27" t="s">
        <v>39</v>
      </c>
      <c r="F64" s="28"/>
      <c r="G64" s="8" t="s">
        <v>40</v>
      </c>
      <c r="H64" s="8"/>
      <c r="I64" s="7">
        <v>3.1</v>
      </c>
    </row>
    <row r="65" spans="1:9">
      <c r="A65" s="105" t="s">
        <v>94</v>
      </c>
      <c r="B65" s="106"/>
      <c r="C65" s="106"/>
      <c r="D65" s="107"/>
      <c r="E65" s="27" t="s">
        <v>39</v>
      </c>
      <c r="F65" s="28"/>
      <c r="G65" s="8" t="s">
        <v>40</v>
      </c>
      <c r="H65" s="8" t="s">
        <v>42</v>
      </c>
      <c r="I65" s="7">
        <v>3.1</v>
      </c>
    </row>
    <row r="66" spans="1:9" ht="45" customHeight="1">
      <c r="A66" s="51" t="s">
        <v>69</v>
      </c>
      <c r="B66" s="52"/>
      <c r="C66" s="52"/>
      <c r="D66" s="53"/>
      <c r="E66" s="32" t="s">
        <v>70</v>
      </c>
      <c r="F66" s="33"/>
      <c r="G66" s="3"/>
      <c r="H66" s="3"/>
      <c r="I66" s="5">
        <f>I67+I75+I74+I79</f>
        <v>13325.199999999999</v>
      </c>
    </row>
    <row r="67" spans="1:9">
      <c r="A67" s="51" t="s">
        <v>71</v>
      </c>
      <c r="B67" s="52"/>
      <c r="C67" s="52"/>
      <c r="D67" s="53"/>
      <c r="E67" s="32" t="s">
        <v>72</v>
      </c>
      <c r="F67" s="33"/>
      <c r="G67" s="3"/>
      <c r="H67" s="3"/>
      <c r="I67" s="5">
        <f>I68</f>
        <v>3701.9</v>
      </c>
    </row>
    <row r="68" spans="1:9">
      <c r="A68" s="39" t="s">
        <v>73</v>
      </c>
      <c r="B68" s="40"/>
      <c r="C68" s="40"/>
      <c r="D68" s="41"/>
      <c r="E68" s="27" t="s">
        <v>74</v>
      </c>
      <c r="F68" s="28"/>
      <c r="G68" s="6"/>
      <c r="H68" s="6"/>
      <c r="I68" s="7">
        <v>3701.9</v>
      </c>
    </row>
    <row r="69" spans="1:9">
      <c r="A69" s="24" t="s">
        <v>26</v>
      </c>
      <c r="B69" s="25"/>
      <c r="C69" s="25"/>
      <c r="D69" s="26"/>
      <c r="E69" s="27" t="s">
        <v>74</v>
      </c>
      <c r="F69" s="28"/>
      <c r="G69" s="6" t="s">
        <v>27</v>
      </c>
      <c r="H69" s="6"/>
      <c r="I69" s="7">
        <v>3701.9</v>
      </c>
    </row>
    <row r="70" spans="1:9">
      <c r="A70" s="54" t="s">
        <v>75</v>
      </c>
      <c r="B70" s="55"/>
      <c r="C70" s="55"/>
      <c r="D70" s="56"/>
      <c r="E70" s="27" t="s">
        <v>74</v>
      </c>
      <c r="F70" s="28"/>
      <c r="G70" s="6" t="s">
        <v>27</v>
      </c>
      <c r="H70" s="6" t="s">
        <v>76</v>
      </c>
      <c r="I70" s="7">
        <v>3701.9</v>
      </c>
    </row>
    <row r="71" spans="1:9" ht="29.25" customHeight="1">
      <c r="A71" s="29" t="s">
        <v>95</v>
      </c>
      <c r="B71" s="30"/>
      <c r="C71" s="30"/>
      <c r="D71" s="31"/>
      <c r="E71" s="32" t="s">
        <v>97</v>
      </c>
      <c r="F71" s="33"/>
      <c r="G71" s="8"/>
      <c r="H71" s="8"/>
      <c r="I71" s="5">
        <f>I72</f>
        <v>5525</v>
      </c>
    </row>
    <row r="72" spans="1:9" ht="27.75" customHeight="1">
      <c r="A72" s="54" t="s">
        <v>73</v>
      </c>
      <c r="B72" s="55"/>
      <c r="C72" s="55"/>
      <c r="D72" s="56"/>
      <c r="E72" s="27" t="s">
        <v>98</v>
      </c>
      <c r="F72" s="28"/>
      <c r="G72" s="8"/>
      <c r="H72" s="8"/>
      <c r="I72" s="7">
        <v>5525</v>
      </c>
    </row>
    <row r="73" spans="1:9" ht="24.75" customHeight="1">
      <c r="A73" s="54" t="s">
        <v>26</v>
      </c>
      <c r="B73" s="55"/>
      <c r="C73" s="55"/>
      <c r="D73" s="56"/>
      <c r="E73" s="27" t="s">
        <v>98</v>
      </c>
      <c r="F73" s="28"/>
      <c r="G73" s="8"/>
      <c r="H73" s="8"/>
      <c r="I73" s="7">
        <v>5525</v>
      </c>
    </row>
    <row r="74" spans="1:9">
      <c r="A74" s="54" t="s">
        <v>96</v>
      </c>
      <c r="B74" s="55"/>
      <c r="C74" s="55"/>
      <c r="D74" s="56"/>
      <c r="E74" s="27" t="s">
        <v>98</v>
      </c>
      <c r="F74" s="28"/>
      <c r="G74" s="8" t="s">
        <v>27</v>
      </c>
      <c r="H74" s="8" t="s">
        <v>99</v>
      </c>
      <c r="I74" s="7">
        <v>5525</v>
      </c>
    </row>
    <row r="75" spans="1:9" ht="30" customHeight="1">
      <c r="A75" s="48" t="s">
        <v>77</v>
      </c>
      <c r="B75" s="49"/>
      <c r="C75" s="49"/>
      <c r="D75" s="50"/>
      <c r="E75" s="32" t="s">
        <v>78</v>
      </c>
      <c r="F75" s="33"/>
      <c r="G75" s="3"/>
      <c r="H75" s="3"/>
      <c r="I75" s="5">
        <f>I76</f>
        <v>2895</v>
      </c>
    </row>
    <row r="76" spans="1:9">
      <c r="A76" s="39" t="s">
        <v>73</v>
      </c>
      <c r="B76" s="40"/>
      <c r="C76" s="40"/>
      <c r="D76" s="41"/>
      <c r="E76" s="27" t="s">
        <v>79</v>
      </c>
      <c r="F76" s="28"/>
      <c r="G76" s="6"/>
      <c r="H76" s="6"/>
      <c r="I76" s="7">
        <f>I77</f>
        <v>2895</v>
      </c>
    </row>
    <row r="77" spans="1:9">
      <c r="A77" s="24" t="s">
        <v>26</v>
      </c>
      <c r="B77" s="25"/>
      <c r="C77" s="25"/>
      <c r="D77" s="26"/>
      <c r="E77" s="27" t="s">
        <v>79</v>
      </c>
      <c r="F77" s="28"/>
      <c r="G77" s="6" t="s">
        <v>27</v>
      </c>
      <c r="H77" s="6"/>
      <c r="I77" s="7">
        <f>I78</f>
        <v>2895</v>
      </c>
    </row>
    <row r="78" spans="1:9">
      <c r="A78" s="19" t="s">
        <v>80</v>
      </c>
      <c r="B78" s="20"/>
      <c r="C78" s="20"/>
      <c r="D78" s="21"/>
      <c r="E78" s="27" t="s">
        <v>79</v>
      </c>
      <c r="F78" s="28"/>
      <c r="G78" s="6" t="s">
        <v>27</v>
      </c>
      <c r="H78" s="6" t="s">
        <v>81</v>
      </c>
      <c r="I78" s="7">
        <v>2895</v>
      </c>
    </row>
    <row r="79" spans="1:9">
      <c r="A79" s="42" t="s">
        <v>100</v>
      </c>
      <c r="B79" s="43"/>
      <c r="C79" s="43"/>
      <c r="D79" s="44"/>
      <c r="E79" s="32" t="s">
        <v>82</v>
      </c>
      <c r="F79" s="33"/>
      <c r="G79" s="8"/>
      <c r="H79" s="8"/>
      <c r="I79" s="5">
        <f>I80</f>
        <v>1203.3</v>
      </c>
    </row>
    <row r="80" spans="1:9" ht="24.75" customHeight="1">
      <c r="A80" s="19" t="s">
        <v>83</v>
      </c>
      <c r="B80" s="20"/>
      <c r="C80" s="20"/>
      <c r="D80" s="21"/>
      <c r="E80" s="27" t="s">
        <v>84</v>
      </c>
      <c r="F80" s="28"/>
      <c r="G80" s="8"/>
      <c r="H80" s="8"/>
      <c r="I80" s="7">
        <f>I81+I83</f>
        <v>1203.3</v>
      </c>
    </row>
    <row r="81" spans="1:9" ht="52.5" customHeight="1">
      <c r="A81" s="19" t="s">
        <v>15</v>
      </c>
      <c r="B81" s="20"/>
      <c r="C81" s="20"/>
      <c r="D81" s="21"/>
      <c r="E81" s="27" t="s">
        <v>84</v>
      </c>
      <c r="F81" s="28"/>
      <c r="G81" s="8" t="s">
        <v>16</v>
      </c>
      <c r="H81" s="8"/>
      <c r="I81" s="7">
        <v>994.7</v>
      </c>
    </row>
    <row r="82" spans="1:9">
      <c r="A82" s="19" t="s">
        <v>85</v>
      </c>
      <c r="B82" s="20"/>
      <c r="C82" s="20"/>
      <c r="D82" s="21"/>
      <c r="E82" s="27" t="s">
        <v>84</v>
      </c>
      <c r="F82" s="28"/>
      <c r="G82" s="8" t="s">
        <v>16</v>
      </c>
      <c r="H82" s="8" t="s">
        <v>86</v>
      </c>
      <c r="I82" s="7">
        <v>994.7</v>
      </c>
    </row>
    <row r="83" spans="1:9" ht="27.75" customHeight="1">
      <c r="A83" s="45" t="s">
        <v>26</v>
      </c>
      <c r="B83" s="46"/>
      <c r="C83" s="46"/>
      <c r="D83" s="47"/>
      <c r="E83" s="27" t="s">
        <v>84</v>
      </c>
      <c r="F83" s="28"/>
      <c r="G83" s="8" t="s">
        <v>27</v>
      </c>
      <c r="H83" s="8"/>
      <c r="I83" s="7">
        <v>208.6</v>
      </c>
    </row>
    <row r="84" spans="1:9">
      <c r="A84" s="19" t="s">
        <v>85</v>
      </c>
      <c r="B84" s="20"/>
      <c r="C84" s="20"/>
      <c r="D84" s="21"/>
      <c r="E84" s="27" t="s">
        <v>84</v>
      </c>
      <c r="F84" s="28"/>
      <c r="G84" s="8" t="s">
        <v>27</v>
      </c>
      <c r="H84" s="8" t="s">
        <v>86</v>
      </c>
      <c r="I84" s="7">
        <v>208.6</v>
      </c>
    </row>
    <row r="85" spans="1:9">
      <c r="A85" s="29" t="s">
        <v>101</v>
      </c>
      <c r="B85" s="30"/>
      <c r="C85" s="30"/>
      <c r="D85" s="31"/>
      <c r="E85" s="32" t="s">
        <v>102</v>
      </c>
      <c r="F85" s="33"/>
      <c r="G85" s="3" t="s">
        <v>103</v>
      </c>
      <c r="H85" s="3" t="s">
        <v>104</v>
      </c>
      <c r="I85" s="5">
        <v>236</v>
      </c>
    </row>
    <row r="86" spans="1:9">
      <c r="A86" s="34" t="s">
        <v>105</v>
      </c>
      <c r="B86" s="35"/>
      <c r="C86" s="35"/>
      <c r="D86" s="36"/>
      <c r="E86" s="37" t="s">
        <v>106</v>
      </c>
      <c r="F86" s="38"/>
      <c r="G86" s="16"/>
      <c r="H86" s="17"/>
      <c r="I86" s="18">
        <f>I88</f>
        <v>80</v>
      </c>
    </row>
    <row r="87" spans="1:9">
      <c r="A87" s="24" t="s">
        <v>83</v>
      </c>
      <c r="B87" s="25"/>
      <c r="C87" s="25"/>
      <c r="D87" s="26"/>
      <c r="E87" s="22" t="s">
        <v>108</v>
      </c>
      <c r="F87" s="23"/>
      <c r="G87" s="6"/>
      <c r="H87" s="6"/>
      <c r="I87" s="15"/>
    </row>
    <row r="88" spans="1:9">
      <c r="A88" s="19" t="s">
        <v>26</v>
      </c>
      <c r="B88" s="20"/>
      <c r="C88" s="20"/>
      <c r="D88" s="21"/>
      <c r="E88" s="22" t="s">
        <v>108</v>
      </c>
      <c r="F88" s="23"/>
      <c r="G88" s="8" t="s">
        <v>27</v>
      </c>
      <c r="H88" s="6"/>
      <c r="I88" s="15">
        <v>80</v>
      </c>
    </row>
    <row r="89" spans="1:9">
      <c r="A89" s="24" t="s">
        <v>107</v>
      </c>
      <c r="B89" s="25"/>
      <c r="C89" s="25"/>
      <c r="D89" s="26"/>
      <c r="E89" s="27" t="s">
        <v>108</v>
      </c>
      <c r="F89" s="28"/>
      <c r="G89" s="6" t="s">
        <v>27</v>
      </c>
      <c r="H89" s="8" t="s">
        <v>109</v>
      </c>
      <c r="I89" s="15">
        <v>80</v>
      </c>
    </row>
  </sheetData>
  <mergeCells count="164">
    <mergeCell ref="A62:D62"/>
    <mergeCell ref="A63:D63"/>
    <mergeCell ref="A64:D64"/>
    <mergeCell ref="A65:D65"/>
    <mergeCell ref="E62:F62"/>
    <mergeCell ref="E63:F63"/>
    <mergeCell ref="E64:F64"/>
    <mergeCell ref="E65:F65"/>
    <mergeCell ref="A71:D71"/>
    <mergeCell ref="E71:F71"/>
    <mergeCell ref="A69:D69"/>
    <mergeCell ref="E69:F69"/>
    <mergeCell ref="A70:D70"/>
    <mergeCell ref="E70:F70"/>
    <mergeCell ref="G1:I1"/>
    <mergeCell ref="E2:I2"/>
    <mergeCell ref="E3:I3"/>
    <mergeCell ref="E4:I4"/>
    <mergeCell ref="E5:I5"/>
    <mergeCell ref="A6:I9"/>
    <mergeCell ref="A30:D30"/>
    <mergeCell ref="E30:F30"/>
    <mergeCell ref="E31:F31"/>
    <mergeCell ref="A31:D31"/>
    <mergeCell ref="A14:D14"/>
    <mergeCell ref="E14:F14"/>
    <mergeCell ref="A15:D15"/>
    <mergeCell ref="E15:F15"/>
    <mergeCell ref="A16:D16"/>
    <mergeCell ref="E16:F16"/>
    <mergeCell ref="A11:D11"/>
    <mergeCell ref="E11:F11"/>
    <mergeCell ref="A12:D12"/>
    <mergeCell ref="E12:F12"/>
    <mergeCell ref="A13:D13"/>
    <mergeCell ref="E13:F13"/>
    <mergeCell ref="A20:D20"/>
    <mergeCell ref="E20:F20"/>
    <mergeCell ref="A21:D21"/>
    <mergeCell ref="E21:F21"/>
    <mergeCell ref="A22:D22"/>
    <mergeCell ref="E22:F22"/>
    <mergeCell ref="A17:D17"/>
    <mergeCell ref="E17:F17"/>
    <mergeCell ref="A18:D18"/>
    <mergeCell ref="E18:F18"/>
    <mergeCell ref="A19:D19"/>
    <mergeCell ref="E19:F19"/>
    <mergeCell ref="A26:D26"/>
    <mergeCell ref="E26:F26"/>
    <mergeCell ref="A27:D27"/>
    <mergeCell ref="E27:F27"/>
    <mergeCell ref="A28:D28"/>
    <mergeCell ref="E28:F28"/>
    <mergeCell ref="A23:D23"/>
    <mergeCell ref="E23:F23"/>
    <mergeCell ref="A24:D24"/>
    <mergeCell ref="E24:F24"/>
    <mergeCell ref="A25:D25"/>
    <mergeCell ref="E25:F25"/>
    <mergeCell ref="A29:D29"/>
    <mergeCell ref="E29:F29"/>
    <mergeCell ref="A34:D34"/>
    <mergeCell ref="E34:F34"/>
    <mergeCell ref="A35:D35"/>
    <mergeCell ref="E35:F35"/>
    <mergeCell ref="E32:F32"/>
    <mergeCell ref="E33:F33"/>
    <mergeCell ref="A32:D32"/>
    <mergeCell ref="A33:D33"/>
    <mergeCell ref="A42:D42"/>
    <mergeCell ref="E42:F42"/>
    <mergeCell ref="A39:D39"/>
    <mergeCell ref="E39:F39"/>
    <mergeCell ref="A40:D40"/>
    <mergeCell ref="E40:F40"/>
    <mergeCell ref="A41:D41"/>
    <mergeCell ref="E41:F41"/>
    <mergeCell ref="A36:D36"/>
    <mergeCell ref="E36:F36"/>
    <mergeCell ref="A37:D37"/>
    <mergeCell ref="E37:F37"/>
    <mergeCell ref="A38:D38"/>
    <mergeCell ref="E38:F38"/>
    <mergeCell ref="A46:D46"/>
    <mergeCell ref="E46:F46"/>
    <mergeCell ref="A48:D48"/>
    <mergeCell ref="E48:F48"/>
    <mergeCell ref="A49:D49"/>
    <mergeCell ref="E49:F49"/>
    <mergeCell ref="A43:D43"/>
    <mergeCell ref="E43:F43"/>
    <mergeCell ref="A44:D44"/>
    <mergeCell ref="E44:F44"/>
    <mergeCell ref="A45:D45"/>
    <mergeCell ref="E45:F45"/>
    <mergeCell ref="A47:D47"/>
    <mergeCell ref="E47:F47"/>
    <mergeCell ref="A53:D53"/>
    <mergeCell ref="E53:F53"/>
    <mergeCell ref="A54:D54"/>
    <mergeCell ref="E54:F54"/>
    <mergeCell ref="A55:D55"/>
    <mergeCell ref="E55:F55"/>
    <mergeCell ref="A50:D50"/>
    <mergeCell ref="E50:F50"/>
    <mergeCell ref="A51:D51"/>
    <mergeCell ref="E51:F51"/>
    <mergeCell ref="A52:D52"/>
    <mergeCell ref="E52:F52"/>
    <mergeCell ref="A59:D59"/>
    <mergeCell ref="E59:F59"/>
    <mergeCell ref="A60:D60"/>
    <mergeCell ref="E60:F60"/>
    <mergeCell ref="A61:D61"/>
    <mergeCell ref="E61:F61"/>
    <mergeCell ref="A56:D56"/>
    <mergeCell ref="E56:F56"/>
    <mergeCell ref="A57:D57"/>
    <mergeCell ref="E57:F57"/>
    <mergeCell ref="A58:D58"/>
    <mergeCell ref="E58:F58"/>
    <mergeCell ref="A75:D75"/>
    <mergeCell ref="E75:F75"/>
    <mergeCell ref="A66:D66"/>
    <mergeCell ref="E66:F66"/>
    <mergeCell ref="A67:D67"/>
    <mergeCell ref="E67:F67"/>
    <mergeCell ref="A68:D68"/>
    <mergeCell ref="E68:F68"/>
    <mergeCell ref="A72:D72"/>
    <mergeCell ref="A73:D73"/>
    <mergeCell ref="A74:D74"/>
    <mergeCell ref="E72:F72"/>
    <mergeCell ref="E73:F73"/>
    <mergeCell ref="E74:F74"/>
    <mergeCell ref="A82:D82"/>
    <mergeCell ref="E79:F79"/>
    <mergeCell ref="E80:F80"/>
    <mergeCell ref="E81:F81"/>
    <mergeCell ref="E82:F82"/>
    <mergeCell ref="A83:D83"/>
    <mergeCell ref="A84:D84"/>
    <mergeCell ref="E83:F83"/>
    <mergeCell ref="E84:F84"/>
    <mergeCell ref="A76:D76"/>
    <mergeCell ref="E76:F76"/>
    <mergeCell ref="A77:D77"/>
    <mergeCell ref="E77:F77"/>
    <mergeCell ref="A78:D78"/>
    <mergeCell ref="E78:F78"/>
    <mergeCell ref="A79:D79"/>
    <mergeCell ref="A80:D80"/>
    <mergeCell ref="A81:D81"/>
    <mergeCell ref="A88:D88"/>
    <mergeCell ref="E88:F88"/>
    <mergeCell ref="A89:D89"/>
    <mergeCell ref="E89:F89"/>
    <mergeCell ref="A85:D85"/>
    <mergeCell ref="E85:F85"/>
    <mergeCell ref="A86:D86"/>
    <mergeCell ref="E86:F86"/>
    <mergeCell ref="A87:D87"/>
    <mergeCell ref="E87:F87"/>
  </mergeCells>
  <pageMargins left="0.7" right="0.7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2017-07-11T12:50:54Z</dcterms:modified>
</cp:coreProperties>
</file>